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 activeTab="2"/>
  </bookViews>
  <sheets>
    <sheet name="utilidade" sheetId="2" r:id="rId1"/>
    <sheet name="firma" sheetId="3" r:id="rId2"/>
    <sheet name="min" sheetId="4" r:id="rId3"/>
  </sheets>
  <definedNames>
    <definedName name="alpha">min!$E$1</definedName>
    <definedName name="aplha">min!$E$1</definedName>
    <definedName name="solver_adj" localSheetId="1" hidden="1">firma!$B$5:$C$5</definedName>
    <definedName name="solver_adj" localSheetId="2" hidden="1">min!$B$4:$C$4</definedName>
    <definedName name="solver_adj" localSheetId="0" hidden="1">utilidade!$B$6:$C$6</definedName>
    <definedName name="solver_cvg" localSheetId="1" hidden="1">0.0001</definedName>
    <definedName name="solver_cvg" localSheetId="2" hidden="1">0.0001</definedName>
    <definedName name="solver_cvg" localSheetId="0" hidden="1">0.0001</definedName>
    <definedName name="solver_drv" localSheetId="1" hidden="1">1</definedName>
    <definedName name="solver_drv" localSheetId="2" hidden="1">1</definedName>
    <definedName name="solver_drv" localSheetId="0" hidden="1">1</definedName>
    <definedName name="solver_est" localSheetId="1" hidden="1">1</definedName>
    <definedName name="solver_est" localSheetId="2" hidden="1">1</definedName>
    <definedName name="solver_est" localSheetId="0" hidden="1">1</definedName>
    <definedName name="solver_itr" localSheetId="1" hidden="1">100</definedName>
    <definedName name="solver_itr" localSheetId="2" hidden="1">100</definedName>
    <definedName name="solver_itr" localSheetId="0" hidden="1">100</definedName>
    <definedName name="solver_lhs1" localSheetId="1" hidden="1">firma!$E$9</definedName>
    <definedName name="solver_lhs1" localSheetId="2" hidden="1">min!$B$10</definedName>
    <definedName name="solver_lhs1" localSheetId="0" hidden="1">utilidade!$E$10</definedName>
    <definedName name="solver_lhs2" localSheetId="2" hidden="1">min!$B$4</definedName>
    <definedName name="solver_lhs2" localSheetId="0" hidden="1">utilidade!$C$6</definedName>
    <definedName name="solver_lhs3" localSheetId="2" hidden="1">min!$C$4</definedName>
    <definedName name="solver_lhs3" localSheetId="0" hidden="1">utilidade!$C$6</definedName>
    <definedName name="solver_lin" localSheetId="1" hidden="1">2</definedName>
    <definedName name="solver_lin" localSheetId="2" hidden="1">2</definedName>
    <definedName name="solver_lin" localSheetId="0" hidden="1">2</definedName>
    <definedName name="solver_neg" localSheetId="1" hidden="1">2</definedName>
    <definedName name="solver_neg" localSheetId="2" hidden="1">2</definedName>
    <definedName name="solver_neg" localSheetId="0" hidden="1">2</definedName>
    <definedName name="solver_num" localSheetId="1" hidden="1">1</definedName>
    <definedName name="solver_num" localSheetId="2" hidden="1">1</definedName>
    <definedName name="solver_num" localSheetId="0" hidden="1">1</definedName>
    <definedName name="solver_nwt" localSheetId="1" hidden="1">1</definedName>
    <definedName name="solver_nwt" localSheetId="2" hidden="1">1</definedName>
    <definedName name="solver_nwt" localSheetId="0" hidden="1">1</definedName>
    <definedName name="solver_opt" localSheetId="1" hidden="1">firma!$B$6</definedName>
    <definedName name="solver_opt" localSheetId="2" hidden="1">min!$B$5</definedName>
    <definedName name="solver_opt" localSheetId="0" hidden="1">utilidade!$B$7</definedName>
    <definedName name="solver_pre" localSheetId="1" hidden="1">0.000001</definedName>
    <definedName name="solver_pre" localSheetId="2" hidden="1">0.000001</definedName>
    <definedName name="solver_pre" localSheetId="0" hidden="1">0.000001</definedName>
    <definedName name="solver_rel1" localSheetId="1" hidden="1">2</definedName>
    <definedName name="solver_rel1" localSheetId="2" hidden="1">2</definedName>
    <definedName name="solver_rel1" localSheetId="0" hidden="1">2</definedName>
    <definedName name="solver_rel2" localSheetId="2" hidden="1">3</definedName>
    <definedName name="solver_rel2" localSheetId="0" hidden="1">1</definedName>
    <definedName name="solver_rel3" localSheetId="2" hidden="1">3</definedName>
    <definedName name="solver_rel3" localSheetId="0" hidden="1">1</definedName>
    <definedName name="solver_rhs1" localSheetId="1" hidden="1">firma!$D$9</definedName>
    <definedName name="solver_rhs1" localSheetId="2" hidden="1">min!$A$10</definedName>
    <definedName name="solver_rhs1" localSheetId="0" hidden="1">utilidade!$D$10</definedName>
    <definedName name="solver_rhs2" localSheetId="2" hidden="1">0</definedName>
    <definedName name="solver_rhs2" localSheetId="0" hidden="1">0</definedName>
    <definedName name="solver_rhs3" localSheetId="2" hidden="1">0</definedName>
    <definedName name="solver_rhs3" localSheetId="0" hidden="1">0</definedName>
    <definedName name="solver_scl" localSheetId="1" hidden="1">2</definedName>
    <definedName name="solver_scl" localSheetId="2" hidden="1">2</definedName>
    <definedName name="solver_scl" localSheetId="0" hidden="1">2</definedName>
    <definedName name="solver_sho" localSheetId="1" hidden="1">2</definedName>
    <definedName name="solver_sho" localSheetId="2" hidden="1">2</definedName>
    <definedName name="solver_sho" localSheetId="0" hidden="1">2</definedName>
    <definedName name="solver_tim" localSheetId="1" hidden="1">100</definedName>
    <definedName name="solver_tim" localSheetId="2" hidden="1">100</definedName>
    <definedName name="solver_tim" localSheetId="0" hidden="1">100</definedName>
    <definedName name="solver_tol" localSheetId="1" hidden="1">0.05</definedName>
    <definedName name="solver_tol" localSheetId="2" hidden="1">0.05</definedName>
    <definedName name="solver_tol" localSheetId="0" hidden="1">0.05</definedName>
    <definedName name="solver_typ" localSheetId="1" hidden="1">1</definedName>
    <definedName name="solver_typ" localSheetId="2" hidden="1">2</definedName>
    <definedName name="solver_typ" localSheetId="0" hidden="1">1</definedName>
    <definedName name="solver_val" localSheetId="1" hidden="1">0</definedName>
    <definedName name="solver_val" localSheetId="2" hidden="1">0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B10" i="4"/>
  <c r="B5"/>
  <c r="B6" i="3"/>
  <c r="E9"/>
  <c r="E10" i="2"/>
  <c r="B7"/>
</calcChain>
</file>

<file path=xl/sharedStrings.xml><?xml version="1.0" encoding="utf-8"?>
<sst xmlns="http://schemas.openxmlformats.org/spreadsheetml/2006/main" count="34" uniqueCount="22">
  <si>
    <t>Restrições</t>
  </si>
  <si>
    <t>x1</t>
  </si>
  <si>
    <t>x2</t>
  </si>
  <si>
    <t>LHS</t>
  </si>
  <si>
    <t>Utilidade</t>
  </si>
  <si>
    <t>objetivo</t>
  </si>
  <si>
    <t>FOC</t>
  </si>
  <si>
    <t>p1</t>
  </si>
  <si>
    <t>p2</t>
  </si>
  <si>
    <t>m</t>
  </si>
  <si>
    <t>FO</t>
  </si>
  <si>
    <t>produção</t>
  </si>
  <si>
    <t>k</t>
  </si>
  <si>
    <t>l</t>
  </si>
  <si>
    <t>pk</t>
  </si>
  <si>
    <t>pl</t>
  </si>
  <si>
    <t>ybar</t>
  </si>
  <si>
    <t>Insumos</t>
  </si>
  <si>
    <t>prod</t>
  </si>
  <si>
    <t>fob</t>
  </si>
  <si>
    <t>custos</t>
  </si>
  <si>
    <t>alpha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</si>
</sst>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E10"/>
  <sheetViews>
    <sheetView workbookViewId="0">
      <selection activeCell="C9" sqref="C9"/>
    </sheetView>
  </sheetViews>
  <sheetFormatPr defaultRowHeight="15"/>
  <sheetData>
    <row r="3" spans="1:5">
      <c r="A3" t="s">
        <v>4</v>
      </c>
    </row>
    <row r="5" spans="1:5">
      <c r="A5" t="s">
        <v>5</v>
      </c>
      <c r="B5" t="s">
        <v>1</v>
      </c>
      <c r="C5" t="s">
        <v>2</v>
      </c>
    </row>
    <row r="6" spans="1:5">
      <c r="B6">
        <v>31.818182136277414</v>
      </c>
      <c r="C6">
        <v>18.181818363722581</v>
      </c>
    </row>
    <row r="7" spans="1:5">
      <c r="A7" t="s">
        <v>10</v>
      </c>
      <c r="B7">
        <f>(B6^0.7)*(C6^0.4)</f>
        <v>35.952382899340009</v>
      </c>
    </row>
    <row r="8" spans="1:5">
      <c r="A8" t="s">
        <v>6</v>
      </c>
    </row>
    <row r="9" spans="1:5">
      <c r="A9" t="s">
        <v>0</v>
      </c>
      <c r="B9" t="s">
        <v>7</v>
      </c>
      <c r="C9" t="s">
        <v>8</v>
      </c>
      <c r="D9" t="s">
        <v>9</v>
      </c>
      <c r="E9" t="s">
        <v>3</v>
      </c>
    </row>
    <row r="10" spans="1:5">
      <c r="B10">
        <v>2</v>
      </c>
      <c r="C10">
        <v>2</v>
      </c>
      <c r="D10">
        <v>100</v>
      </c>
      <c r="E10">
        <f>(B6*B10)+(C6*C10)</f>
        <v>100.000001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2:E9"/>
  <sheetViews>
    <sheetView workbookViewId="0">
      <selection activeCell="B6" sqref="B6"/>
    </sheetView>
  </sheetViews>
  <sheetFormatPr defaultRowHeight="15"/>
  <sheetData>
    <row r="2" spans="1:5">
      <c r="A2" t="s">
        <v>11</v>
      </c>
    </row>
    <row r="4" spans="1:5">
      <c r="A4" t="s">
        <v>5</v>
      </c>
      <c r="B4" t="s">
        <v>12</v>
      </c>
      <c r="C4" t="s">
        <v>13</v>
      </c>
    </row>
    <row r="5" spans="1:5">
      <c r="B5">
        <v>0</v>
      </c>
      <c r="C5">
        <v>0</v>
      </c>
    </row>
    <row r="6" spans="1:5">
      <c r="A6" t="s">
        <v>10</v>
      </c>
      <c r="B6">
        <f>0.8*((B5^0.5)*(C5^0.5))</f>
        <v>0</v>
      </c>
    </row>
    <row r="7" spans="1:5">
      <c r="A7" t="s">
        <v>6</v>
      </c>
    </row>
    <row r="8" spans="1:5">
      <c r="A8" t="s">
        <v>0</v>
      </c>
      <c r="B8" t="s">
        <v>14</v>
      </c>
      <c r="C8" t="s">
        <v>15</v>
      </c>
      <c r="D8" t="s">
        <v>16</v>
      </c>
      <c r="E8" t="s">
        <v>3</v>
      </c>
    </row>
    <row r="9" spans="1:5">
      <c r="B9">
        <v>2</v>
      </c>
      <c r="C9">
        <v>2</v>
      </c>
      <c r="D9">
        <v>1000</v>
      </c>
      <c r="E9">
        <f>(B5*B9)+(C5*C9)</f>
        <v>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B4" sqref="B4"/>
    </sheetView>
  </sheetViews>
  <sheetFormatPr defaultRowHeight="15"/>
  <cols>
    <col min="2" max="2" width="30" customWidth="1"/>
  </cols>
  <sheetData>
    <row r="1" spans="1:5">
      <c r="A1" t="s">
        <v>20</v>
      </c>
      <c r="D1" t="s">
        <v>21</v>
      </c>
      <c r="E1">
        <v>0.5</v>
      </c>
    </row>
    <row r="3" spans="1:5">
      <c r="A3" t="s">
        <v>5</v>
      </c>
      <c r="B3" t="s">
        <v>12</v>
      </c>
      <c r="C3" t="s">
        <v>13</v>
      </c>
    </row>
    <row r="4" spans="1:5">
      <c r="B4">
        <v>0</v>
      </c>
      <c r="C4">
        <v>0</v>
      </c>
    </row>
    <row r="5" spans="1:5">
      <c r="A5" t="s">
        <v>10</v>
      </c>
      <c r="B5">
        <f>(B4*B8)+(C4*C8)</f>
        <v>0</v>
      </c>
    </row>
    <row r="6" spans="1:5">
      <c r="A6" t="s">
        <v>6</v>
      </c>
    </row>
    <row r="7" spans="1:5">
      <c r="A7" t="s">
        <v>17</v>
      </c>
      <c r="B7" t="s">
        <v>14</v>
      </c>
      <c r="C7" t="s">
        <v>15</v>
      </c>
    </row>
    <row r="8" spans="1:5">
      <c r="B8">
        <v>2</v>
      </c>
      <c r="C8">
        <v>2</v>
      </c>
    </row>
    <row r="9" spans="1:5">
      <c r="A9" t="s">
        <v>18</v>
      </c>
      <c r="B9" t="s">
        <v>19</v>
      </c>
    </row>
    <row r="10" spans="1:5">
      <c r="A10">
        <v>1000</v>
      </c>
      <c r="B10">
        <f>0.8*((B4^alpha)*(C4^alpha))</f>
        <v>0</v>
      </c>
    </row>
    <row r="11" spans="1:5">
      <c r="B11">
        <v>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utilidade</vt:lpstr>
      <vt:lpstr>firma</vt:lpstr>
      <vt:lpstr>min</vt:lpstr>
      <vt:lpstr>alpha</vt:lpstr>
      <vt:lpstr>aplha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Rodrigo</cp:lastModifiedBy>
  <dcterms:created xsi:type="dcterms:W3CDTF">2012-05-06T00:35:21Z</dcterms:created>
  <dcterms:modified xsi:type="dcterms:W3CDTF">2012-05-17T13:35:53Z</dcterms:modified>
</cp:coreProperties>
</file>