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0" windowWidth="14355" windowHeight="4680" activeTab="2"/>
  </bookViews>
  <sheets>
    <sheet name="geral" sheetId="1" r:id="rId1"/>
    <sheet name="elasticidade" sheetId="2" r:id="rId2"/>
    <sheet name="escala" sheetId="3" r:id="rId3"/>
  </sheets>
  <calcPr calcId="125725"/>
</workbook>
</file>

<file path=xl/calcChain.xml><?xml version="1.0" encoding="utf-8"?>
<calcChain xmlns="http://schemas.openxmlformats.org/spreadsheetml/2006/main">
  <c r="D11" i="3"/>
  <c r="D10"/>
  <c r="D9"/>
  <c r="D8"/>
  <c r="D7"/>
  <c r="D6"/>
  <c r="D5"/>
  <c r="D4"/>
  <c r="D3"/>
  <c r="D2"/>
  <c r="E2" i="2"/>
  <c r="F2"/>
  <c r="F3"/>
  <c r="F4"/>
  <c r="F5"/>
  <c r="F6"/>
  <c r="F7"/>
  <c r="F8"/>
  <c r="F9"/>
  <c r="F10"/>
  <c r="F11"/>
  <c r="E10"/>
  <c r="E3"/>
  <c r="E4"/>
  <c r="E5"/>
  <c r="E6"/>
  <c r="E7"/>
  <c r="E8"/>
  <c r="E9"/>
  <c r="E11"/>
  <c r="D11"/>
  <c r="D10"/>
  <c r="D9"/>
  <c r="D8"/>
  <c r="D7"/>
  <c r="D6"/>
  <c r="D5"/>
  <c r="D4"/>
  <c r="D3"/>
  <c r="D2"/>
  <c r="H3" i="1"/>
  <c r="H4"/>
  <c r="H5"/>
  <c r="H6"/>
  <c r="H7"/>
  <c r="H8"/>
  <c r="H9"/>
  <c r="H10"/>
  <c r="H11"/>
  <c r="H2"/>
  <c r="G3"/>
  <c r="G4"/>
  <c r="G5"/>
  <c r="G6"/>
  <c r="G7"/>
  <c r="G8"/>
  <c r="G9"/>
  <c r="G10"/>
  <c r="G11"/>
  <c r="G2"/>
  <c r="D2"/>
  <c r="D12"/>
  <c r="D3"/>
  <c r="D4"/>
  <c r="E4" s="1"/>
  <c r="D5"/>
  <c r="E5" s="1"/>
  <c r="D6"/>
  <c r="F6" s="1"/>
  <c r="D7"/>
  <c r="D8"/>
  <c r="D9"/>
  <c r="E9" s="1"/>
  <c r="D10"/>
  <c r="E10" s="1"/>
  <c r="D11"/>
  <c r="E8"/>
  <c r="F9"/>
  <c r="F10"/>
  <c r="F3"/>
  <c r="F7"/>
  <c r="F11"/>
  <c r="F2"/>
  <c r="E3"/>
  <c r="E6"/>
  <c r="E7"/>
  <c r="E11"/>
  <c r="F5" l="1"/>
  <c r="F8"/>
  <c r="F4"/>
  <c r="E2"/>
</calcChain>
</file>

<file path=xl/sharedStrings.xml><?xml version="1.0" encoding="utf-8"?>
<sst xmlns="http://schemas.openxmlformats.org/spreadsheetml/2006/main" count="20" uniqueCount="13">
  <si>
    <t>produção</t>
  </si>
  <si>
    <t>total produzido</t>
  </si>
  <si>
    <t>pmedK</t>
  </si>
  <si>
    <t>pmedL</t>
  </si>
  <si>
    <t>pmgK</t>
  </si>
  <si>
    <t>pmgL</t>
  </si>
  <si>
    <t>f(x1,x2)=0,5*(K^alpha)*(L^1-alpha)</t>
  </si>
  <si>
    <t>K</t>
  </si>
  <si>
    <t>L</t>
  </si>
  <si>
    <t>Elasticidade(K)</t>
  </si>
  <si>
    <t>Elasticidade(L)</t>
  </si>
  <si>
    <t>f(tk,tL)=0,5*t^alpha*(tK^alpha)*(tL^1-alpha)</t>
  </si>
  <si>
    <t>Elasticidade de Escala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</si>
</sst>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plotArea>
      <c:layout/>
      <c:lineChart>
        <c:grouping val="standard"/>
        <c:ser>
          <c:idx val="0"/>
          <c:order val="0"/>
          <c:tx>
            <c:strRef>
              <c:f>geral!$A$1</c:f>
              <c:strCache>
                <c:ptCount val="1"/>
                <c:pt idx="0">
                  <c:v>K</c:v>
                </c:pt>
              </c:strCache>
            </c:strRef>
          </c:tx>
          <c:marker>
            <c:symbol val="none"/>
          </c:marker>
          <c:val>
            <c:numRef>
              <c:f>geral!$A$2:$A$11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val>
        </c:ser>
        <c:ser>
          <c:idx val="3"/>
          <c:order val="1"/>
          <c:tx>
            <c:strRef>
              <c:f>geral!$E$1</c:f>
              <c:strCache>
                <c:ptCount val="1"/>
                <c:pt idx="0">
                  <c:v>pmedK</c:v>
                </c:pt>
              </c:strCache>
            </c:strRef>
          </c:tx>
          <c:marker>
            <c:symbol val="none"/>
          </c:marker>
          <c:val>
            <c:numRef>
              <c:f>geral!$E$2:$E$11</c:f>
              <c:numCache>
                <c:formatCode>General</c:formatCode>
                <c:ptCount val="10"/>
                <c:pt idx="0">
                  <c:v>1.510368495982215</c:v>
                </c:pt>
                <c:pt idx="1">
                  <c:v>1.7452353142041923</c:v>
                </c:pt>
                <c:pt idx="2">
                  <c:v>1.8034245924243548</c:v>
                </c:pt>
                <c:pt idx="3">
                  <c:v>1.8622146886984314</c:v>
                </c:pt>
                <c:pt idx="4">
                  <c:v>1.9168135220914564</c:v>
                </c:pt>
                <c:pt idx="5">
                  <c:v>1.966865707439003</c:v>
                </c:pt>
                <c:pt idx="6">
                  <c:v>2.0128195794174135</c:v>
                </c:pt>
                <c:pt idx="7">
                  <c:v>2.055224358111035</c:v>
                </c:pt>
                <c:pt idx="8">
                  <c:v>2.0945766266508823</c:v>
                </c:pt>
                <c:pt idx="9">
                  <c:v>2.1312946427925947</c:v>
                </c:pt>
              </c:numCache>
            </c:numRef>
          </c:val>
        </c:ser>
        <c:ser>
          <c:idx val="4"/>
          <c:order val="2"/>
          <c:tx>
            <c:strRef>
              <c:f>geral!$F$1</c:f>
              <c:strCache>
                <c:ptCount val="1"/>
                <c:pt idx="0">
                  <c:v>pmedL</c:v>
                </c:pt>
              </c:strCache>
            </c:strRef>
          </c:tx>
          <c:marker>
            <c:symbol val="none"/>
          </c:marker>
          <c:val>
            <c:numRef>
              <c:f>geral!$F$2:$F$11</c:f>
              <c:numCache>
                <c:formatCode>General</c:formatCode>
                <c:ptCount val="10"/>
                <c:pt idx="0">
                  <c:v>0.503456165327405</c:v>
                </c:pt>
                <c:pt idx="1">
                  <c:v>0.69809412568167695</c:v>
                </c:pt>
                <c:pt idx="2">
                  <c:v>0.77289625389615213</c:v>
                </c:pt>
                <c:pt idx="3">
                  <c:v>0.82765097275485844</c:v>
                </c:pt>
                <c:pt idx="4">
                  <c:v>0.87127887367793477</c:v>
                </c:pt>
                <c:pt idx="5">
                  <c:v>0.90778417266415523</c:v>
                </c:pt>
                <c:pt idx="6">
                  <c:v>0.9393158037281264</c:v>
                </c:pt>
                <c:pt idx="7">
                  <c:v>0.96716440381695767</c:v>
                </c:pt>
                <c:pt idx="8">
                  <c:v>0.99216787578199694</c:v>
                </c:pt>
                <c:pt idx="9">
                  <c:v>1.0149022108536165</c:v>
                </c:pt>
              </c:numCache>
            </c:numRef>
          </c:val>
        </c:ser>
        <c:ser>
          <c:idx val="5"/>
          <c:order val="3"/>
          <c:tx>
            <c:strRef>
              <c:f>geral!$G$1</c:f>
              <c:strCache>
                <c:ptCount val="1"/>
                <c:pt idx="0">
                  <c:v>pmgK</c:v>
                </c:pt>
              </c:strCache>
            </c:strRef>
          </c:tx>
          <c:marker>
            <c:symbol val="none"/>
          </c:marker>
          <c:val>
            <c:numRef>
              <c:f>geral!$G$2:$G$11</c:f>
              <c:numCache>
                <c:formatCode>General</c:formatCode>
                <c:ptCount val="10"/>
                <c:pt idx="0">
                  <c:v>0.4330127018922193</c:v>
                </c:pt>
                <c:pt idx="1">
                  <c:v>0.39528470752104744</c:v>
                </c:pt>
                <c:pt idx="2">
                  <c:v>0.38188130791298669</c:v>
                </c:pt>
                <c:pt idx="3">
                  <c:v>0.375</c:v>
                </c:pt>
                <c:pt idx="4">
                  <c:v>0.37080992435478316</c:v>
                </c:pt>
                <c:pt idx="5">
                  <c:v>0.3679900360969936</c:v>
                </c:pt>
                <c:pt idx="6">
                  <c:v>0.36596252735569995</c:v>
                </c:pt>
                <c:pt idx="7">
                  <c:v>0.3644344934278313</c:v>
                </c:pt>
                <c:pt idx="8">
                  <c:v>0.36324157862838946</c:v>
                </c:pt>
                <c:pt idx="9">
                  <c:v>0.36228441865473598</c:v>
                </c:pt>
              </c:numCache>
            </c:numRef>
          </c:val>
        </c:ser>
        <c:ser>
          <c:idx val="6"/>
          <c:order val="4"/>
          <c:tx>
            <c:strRef>
              <c:f>geral!$H$1</c:f>
              <c:strCache>
                <c:ptCount val="1"/>
                <c:pt idx="0">
                  <c:v>pmgL</c:v>
                </c:pt>
              </c:strCache>
            </c:strRef>
          </c:tx>
          <c:marker>
            <c:symbol val="none"/>
          </c:marker>
          <c:val>
            <c:numRef>
              <c:f>geral!$H$2:$H$11</c:f>
              <c:numCache>
                <c:formatCode>General</c:formatCode>
                <c:ptCount val="10"/>
                <c:pt idx="0">
                  <c:v>0.14433756729740643</c:v>
                </c:pt>
                <c:pt idx="1">
                  <c:v>0.15811388300841897</c:v>
                </c:pt>
                <c:pt idx="2">
                  <c:v>0.16366341767699427</c:v>
                </c:pt>
                <c:pt idx="3">
                  <c:v>0.16666666666666666</c:v>
                </c:pt>
                <c:pt idx="4">
                  <c:v>0.16854996561581051</c:v>
                </c:pt>
                <c:pt idx="5">
                  <c:v>0.16984155512168936</c:v>
                </c:pt>
                <c:pt idx="6">
                  <c:v>0.17078251276599329</c:v>
                </c:pt>
                <c:pt idx="7">
                  <c:v>0.17149858514250885</c:v>
                </c:pt>
                <c:pt idx="8">
                  <c:v>0.17206180040292132</c:v>
                </c:pt>
                <c:pt idx="9">
                  <c:v>0.17251638983558856</c:v>
                </c:pt>
              </c:numCache>
            </c:numRef>
          </c:val>
        </c:ser>
        <c:marker val="1"/>
        <c:axId val="78539392"/>
        <c:axId val="78545280"/>
      </c:lineChart>
      <c:catAx>
        <c:axId val="78539392"/>
        <c:scaling>
          <c:orientation val="minMax"/>
        </c:scaling>
        <c:axPos val="b"/>
        <c:tickLblPos val="nextTo"/>
        <c:crossAx val="78545280"/>
        <c:crosses val="autoZero"/>
        <c:auto val="1"/>
        <c:lblAlgn val="ctr"/>
        <c:lblOffset val="100"/>
      </c:catAx>
      <c:valAx>
        <c:axId val="78545280"/>
        <c:scaling>
          <c:orientation val="minMax"/>
        </c:scaling>
        <c:axPos val="l"/>
        <c:majorGridlines/>
        <c:numFmt formatCode="General" sourceLinked="1"/>
        <c:tickLblPos val="nextTo"/>
        <c:crossAx val="7853939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8740157499999996" l="0.511811024" r="0.511811024" t="0.78740157499999996" header="0.31496062000000014" footer="0.3149606200000001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114300</xdr:colOff>
      <xdr:row>1</xdr:row>
      <xdr:rowOff>95250</xdr:rowOff>
    </xdr:from>
    <xdr:to>
      <xdr:col>16</xdr:col>
      <xdr:colOff>419100</xdr:colOff>
      <xdr:row>15</xdr:row>
      <xdr:rowOff>171450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workbookViewId="0">
      <selection activeCell="G2" sqref="G2"/>
    </sheetView>
  </sheetViews>
  <sheetFormatPr defaultRowHeight="15"/>
  <cols>
    <col min="3" max="3" width="35.28515625" customWidth="1"/>
  </cols>
  <sheetData>
    <row r="1" spans="1:8">
      <c r="A1" t="s">
        <v>7</v>
      </c>
      <c r="B1" t="s">
        <v>8</v>
      </c>
      <c r="C1" t="s">
        <v>6</v>
      </c>
      <c r="D1" t="s">
        <v>0</v>
      </c>
      <c r="E1" t="s">
        <v>2</v>
      </c>
      <c r="F1" t="s">
        <v>3</v>
      </c>
      <c r="G1" t="s">
        <v>4</v>
      </c>
      <c r="H1" t="s">
        <v>5</v>
      </c>
    </row>
    <row r="2" spans="1:8">
      <c r="A2">
        <v>1</v>
      </c>
      <c r="B2">
        <v>3</v>
      </c>
      <c r="D2">
        <f>0.7*(A2^0.5)*(B2^0.7)</f>
        <v>1.510368495982215</v>
      </c>
      <c r="E2">
        <f>D2/A2</f>
        <v>1.510368495982215</v>
      </c>
      <c r="F2">
        <f>D2/B2</f>
        <v>0.503456165327405</v>
      </c>
      <c r="G2">
        <f>0.25*((B2/A2)^0.5)</f>
        <v>0.4330127018922193</v>
      </c>
      <c r="H2">
        <f>0.25*((A2/B2)^0.5)</f>
        <v>0.14433756729740643</v>
      </c>
    </row>
    <row r="3" spans="1:8">
      <c r="A3">
        <v>2</v>
      </c>
      <c r="B3">
        <v>5</v>
      </c>
      <c r="D3">
        <f t="shared" ref="D3:D11" si="0">0.8*(A3^0.5)*(B3^0.7)</f>
        <v>3.4904706284083846</v>
      </c>
      <c r="E3">
        <f t="shared" ref="E3:E11" si="1">D3/A3</f>
        <v>1.7452353142041923</v>
      </c>
      <c r="F3">
        <f t="shared" ref="F3:F11" si="2">D3/B3</f>
        <v>0.69809412568167695</v>
      </c>
      <c r="G3">
        <f t="shared" ref="G3:G11" si="3">0.25*((B3/A3)^0.5)</f>
        <v>0.39528470752104744</v>
      </c>
      <c r="H3">
        <f t="shared" ref="H3:H11" si="4">0.25*((A3/B3)^0.5)</f>
        <v>0.15811388300841897</v>
      </c>
    </row>
    <row r="4" spans="1:8">
      <c r="A4">
        <v>3</v>
      </c>
      <c r="B4">
        <v>7</v>
      </c>
      <c r="D4">
        <f t="shared" si="0"/>
        <v>5.4102737772730647</v>
      </c>
      <c r="E4">
        <f t="shared" si="1"/>
        <v>1.8034245924243548</v>
      </c>
      <c r="F4">
        <f t="shared" si="2"/>
        <v>0.77289625389615213</v>
      </c>
      <c r="G4">
        <f t="shared" si="3"/>
        <v>0.38188130791298669</v>
      </c>
      <c r="H4">
        <f t="shared" si="4"/>
        <v>0.16366341767699427</v>
      </c>
    </row>
    <row r="5" spans="1:8">
      <c r="A5">
        <v>4</v>
      </c>
      <c r="B5">
        <v>9</v>
      </c>
      <c r="D5">
        <f t="shared" si="0"/>
        <v>7.4488587547937257</v>
      </c>
      <c r="E5">
        <f t="shared" si="1"/>
        <v>1.8622146886984314</v>
      </c>
      <c r="F5">
        <f t="shared" si="2"/>
        <v>0.82765097275485844</v>
      </c>
      <c r="G5">
        <f t="shared" si="3"/>
        <v>0.375</v>
      </c>
      <c r="H5">
        <f t="shared" si="4"/>
        <v>0.16666666666666666</v>
      </c>
    </row>
    <row r="6" spans="1:8">
      <c r="A6">
        <v>5</v>
      </c>
      <c r="B6">
        <v>11</v>
      </c>
      <c r="D6">
        <f t="shared" si="0"/>
        <v>9.5840676104572822</v>
      </c>
      <c r="E6">
        <f t="shared" si="1"/>
        <v>1.9168135220914564</v>
      </c>
      <c r="F6">
        <f t="shared" si="2"/>
        <v>0.87127887367793477</v>
      </c>
      <c r="G6">
        <f t="shared" si="3"/>
        <v>0.37080992435478316</v>
      </c>
      <c r="H6">
        <f t="shared" si="4"/>
        <v>0.16854996561581051</v>
      </c>
    </row>
    <row r="7" spans="1:8">
      <c r="A7">
        <v>6</v>
      </c>
      <c r="B7">
        <v>13</v>
      </c>
      <c r="D7">
        <f t="shared" si="0"/>
        <v>11.801194244634019</v>
      </c>
      <c r="E7">
        <f t="shared" si="1"/>
        <v>1.966865707439003</v>
      </c>
      <c r="F7">
        <f t="shared" si="2"/>
        <v>0.90778417266415523</v>
      </c>
      <c r="G7">
        <f t="shared" si="3"/>
        <v>0.3679900360969936</v>
      </c>
      <c r="H7">
        <f t="shared" si="4"/>
        <v>0.16984155512168936</v>
      </c>
    </row>
    <row r="8" spans="1:8">
      <c r="A8">
        <v>7</v>
      </c>
      <c r="B8">
        <v>15</v>
      </c>
      <c r="D8">
        <f t="shared" si="0"/>
        <v>14.089737055921896</v>
      </c>
      <c r="E8">
        <f t="shared" si="1"/>
        <v>2.0128195794174135</v>
      </c>
      <c r="F8">
        <f t="shared" si="2"/>
        <v>0.9393158037281264</v>
      </c>
      <c r="G8">
        <f t="shared" si="3"/>
        <v>0.36596252735569995</v>
      </c>
      <c r="H8">
        <f t="shared" si="4"/>
        <v>0.17078251276599329</v>
      </c>
    </row>
    <row r="9" spans="1:8">
      <c r="A9">
        <v>8</v>
      </c>
      <c r="B9">
        <v>17</v>
      </c>
      <c r="D9">
        <f t="shared" si="0"/>
        <v>16.44179486488828</v>
      </c>
      <c r="E9">
        <f t="shared" si="1"/>
        <v>2.055224358111035</v>
      </c>
      <c r="F9">
        <f t="shared" si="2"/>
        <v>0.96716440381695767</v>
      </c>
      <c r="G9">
        <f t="shared" si="3"/>
        <v>0.3644344934278313</v>
      </c>
      <c r="H9">
        <f t="shared" si="4"/>
        <v>0.17149858514250885</v>
      </c>
    </row>
    <row r="10" spans="1:8">
      <c r="A10">
        <v>9</v>
      </c>
      <c r="B10">
        <v>19</v>
      </c>
      <c r="D10">
        <f t="shared" si="0"/>
        <v>18.851189639857942</v>
      </c>
      <c r="E10">
        <f t="shared" si="1"/>
        <v>2.0945766266508823</v>
      </c>
      <c r="F10">
        <f t="shared" si="2"/>
        <v>0.99216787578199694</v>
      </c>
      <c r="G10">
        <f t="shared" si="3"/>
        <v>0.36324157862838946</v>
      </c>
      <c r="H10">
        <f t="shared" si="4"/>
        <v>0.17206180040292132</v>
      </c>
    </row>
    <row r="11" spans="1:8">
      <c r="A11">
        <v>10</v>
      </c>
      <c r="B11">
        <v>21</v>
      </c>
      <c r="D11">
        <f t="shared" si="0"/>
        <v>21.312946427925947</v>
      </c>
      <c r="E11">
        <f t="shared" si="1"/>
        <v>2.1312946427925947</v>
      </c>
      <c r="F11">
        <f t="shared" si="2"/>
        <v>1.0149022108536165</v>
      </c>
      <c r="G11">
        <f t="shared" si="3"/>
        <v>0.36228441865473598</v>
      </c>
      <c r="H11">
        <f t="shared" si="4"/>
        <v>0.17251638983558856</v>
      </c>
    </row>
    <row r="12" spans="1:8">
      <c r="C12" t="s">
        <v>1</v>
      </c>
      <c r="D12">
        <f>SUM(D2:D11)</f>
        <v>109.94090150014277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1"/>
  <sheetViews>
    <sheetView workbookViewId="0">
      <selection sqref="A1:E11"/>
    </sheetView>
  </sheetViews>
  <sheetFormatPr defaultRowHeight="15"/>
  <cols>
    <col min="3" max="3" width="28.85546875" customWidth="1"/>
    <col min="4" max="4" width="17.85546875" customWidth="1"/>
    <col min="5" max="5" width="19.28515625" customWidth="1"/>
    <col min="6" max="6" width="18.85546875" customWidth="1"/>
  </cols>
  <sheetData>
    <row r="1" spans="1:6">
      <c r="A1" t="s">
        <v>7</v>
      </c>
      <c r="B1" t="s">
        <v>8</v>
      </c>
      <c r="C1" t="s">
        <v>6</v>
      </c>
      <c r="D1" t="s">
        <v>0</v>
      </c>
      <c r="E1" t="s">
        <v>9</v>
      </c>
      <c r="F1" t="s">
        <v>10</v>
      </c>
    </row>
    <row r="2" spans="1:6">
      <c r="A2">
        <v>1</v>
      </c>
      <c r="B2">
        <v>3</v>
      </c>
      <c r="D2" s="1">
        <f>0.7*(A2^0.5)*(B2^0.7)</f>
        <v>1.510368495982215</v>
      </c>
      <c r="E2" s="1">
        <f>(0.25*((B2/A2)^0.5))*(A2/D2)</f>
        <v>0.28669341491436812</v>
      </c>
      <c r="F2" s="1">
        <f>(0.25*((A2/B2)^0.5))*(B2/D2)</f>
        <v>0.28669341491436812</v>
      </c>
    </row>
    <row r="3" spans="1:6">
      <c r="A3">
        <v>2</v>
      </c>
      <c r="B3">
        <v>5</v>
      </c>
      <c r="D3" s="1">
        <f t="shared" ref="D3:D11" si="0">0.8*(A3^0.5)*(B3^0.7)</f>
        <v>3.4904706284083846</v>
      </c>
      <c r="E3" s="1">
        <f t="shared" ref="E3:E11" si="1">(0.25*((B3/A3)^0.5))*(A3/D3)</f>
        <v>0.22649364489927984</v>
      </c>
      <c r="F3" s="1">
        <f t="shared" ref="F3:F11" si="2">(0.25*((A3/B3)^0.5))*(B3/D3)</f>
        <v>0.22649364489927987</v>
      </c>
    </row>
    <row r="4" spans="1:6">
      <c r="A4">
        <v>3</v>
      </c>
      <c r="B4">
        <v>7</v>
      </c>
      <c r="D4" s="1">
        <f t="shared" si="0"/>
        <v>5.4102737772730647</v>
      </c>
      <c r="E4" s="1">
        <f t="shared" si="1"/>
        <v>0.21175341043765034</v>
      </c>
      <c r="F4" s="1">
        <f t="shared" si="2"/>
        <v>0.21175341043765031</v>
      </c>
    </row>
    <row r="5" spans="1:6">
      <c r="A5">
        <v>4</v>
      </c>
      <c r="B5">
        <v>9</v>
      </c>
      <c r="D5" s="1">
        <f t="shared" si="0"/>
        <v>7.4488587547937257</v>
      </c>
      <c r="E5" s="1">
        <f t="shared" si="1"/>
        <v>0.201373129680392</v>
      </c>
      <c r="F5" s="1">
        <f t="shared" si="2"/>
        <v>0.20137312968039195</v>
      </c>
    </row>
    <row r="6" spans="1:6">
      <c r="A6">
        <v>5</v>
      </c>
      <c r="B6">
        <v>11</v>
      </c>
      <c r="D6" s="1">
        <f t="shared" si="0"/>
        <v>9.5840676104572822</v>
      </c>
      <c r="E6" s="1">
        <f t="shared" si="1"/>
        <v>0.1934512252137017</v>
      </c>
      <c r="F6" s="1">
        <f t="shared" si="2"/>
        <v>0.1934512252137017</v>
      </c>
    </row>
    <row r="7" spans="1:6">
      <c r="A7">
        <v>6</v>
      </c>
      <c r="B7">
        <v>13</v>
      </c>
      <c r="D7" s="1">
        <f t="shared" si="0"/>
        <v>11.801194244634019</v>
      </c>
      <c r="E7" s="1">
        <f t="shared" si="1"/>
        <v>0.1870946423567181</v>
      </c>
      <c r="F7" s="1">
        <f t="shared" si="2"/>
        <v>0.18709464235671808</v>
      </c>
    </row>
    <row r="8" spans="1:6">
      <c r="A8">
        <v>7</v>
      </c>
      <c r="B8">
        <v>15</v>
      </c>
      <c r="D8" s="1">
        <f t="shared" si="0"/>
        <v>14.089737055921896</v>
      </c>
      <c r="E8" s="1">
        <f t="shared" si="1"/>
        <v>0.18181586223521504</v>
      </c>
      <c r="F8" s="1">
        <f t="shared" si="2"/>
        <v>0.18181586223521504</v>
      </c>
    </row>
    <row r="9" spans="1:6">
      <c r="A9">
        <v>8</v>
      </c>
      <c r="B9">
        <v>17</v>
      </c>
      <c r="D9" s="1">
        <f t="shared" si="0"/>
        <v>16.44179486488828</v>
      </c>
      <c r="E9" s="1">
        <f t="shared" si="1"/>
        <v>0.17732102677236877</v>
      </c>
      <c r="F9" s="1">
        <f t="shared" si="2"/>
        <v>0.17732102677236877</v>
      </c>
    </row>
    <row r="10" spans="1:6">
      <c r="A10">
        <v>9</v>
      </c>
      <c r="B10">
        <v>19</v>
      </c>
      <c r="D10" s="1">
        <f t="shared" si="0"/>
        <v>18.851189639857942</v>
      </c>
      <c r="E10" s="1">
        <f>(0.25*((B10/A10)^0.5))*(A10/D10)</f>
        <v>0.17342004775886075</v>
      </c>
      <c r="F10" s="1">
        <f t="shared" si="2"/>
        <v>0.17342004775886075</v>
      </c>
    </row>
    <row r="11" spans="1:6">
      <c r="A11">
        <v>10</v>
      </c>
      <c r="B11">
        <v>21</v>
      </c>
      <c r="D11" s="1">
        <f t="shared" si="0"/>
        <v>21.312946427925947</v>
      </c>
      <c r="E11" s="1">
        <f t="shared" si="1"/>
        <v>0.16998326340277456</v>
      </c>
      <c r="F11" s="1">
        <f t="shared" si="2"/>
        <v>0.16998326340277459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1"/>
  <sheetViews>
    <sheetView tabSelected="1" workbookViewId="0">
      <selection activeCell="E2" sqref="E2"/>
    </sheetView>
  </sheetViews>
  <sheetFormatPr defaultRowHeight="15"/>
  <cols>
    <col min="3" max="3" width="28.5703125" customWidth="1"/>
    <col min="4" max="4" width="16.28515625" customWidth="1"/>
    <col min="5" max="5" width="26" customWidth="1"/>
  </cols>
  <sheetData>
    <row r="1" spans="1:5">
      <c r="A1" t="s">
        <v>7</v>
      </c>
      <c r="B1" t="s">
        <v>8</v>
      </c>
      <c r="C1" t="s">
        <v>11</v>
      </c>
      <c r="D1" t="s">
        <v>0</v>
      </c>
      <c r="E1" t="s">
        <v>12</v>
      </c>
    </row>
    <row r="2" spans="1:5">
      <c r="A2">
        <v>1</v>
      </c>
      <c r="B2">
        <v>3</v>
      </c>
      <c r="D2" s="1">
        <f>0.7*(A2^0.5)*(B2^0.7)</f>
        <v>1.510368495982215</v>
      </c>
      <c r="E2" s="1"/>
    </row>
    <row r="3" spans="1:5">
      <c r="A3">
        <v>2</v>
      </c>
      <c r="B3">
        <v>5</v>
      </c>
      <c r="D3" s="1">
        <f t="shared" ref="D3:D11" si="0">0.8*(A3^0.5)*(B3^0.7)</f>
        <v>3.4904706284083846</v>
      </c>
      <c r="E3" s="1"/>
    </row>
    <row r="4" spans="1:5">
      <c r="A4">
        <v>3</v>
      </c>
      <c r="B4">
        <v>7</v>
      </c>
      <c r="D4" s="1">
        <f t="shared" si="0"/>
        <v>5.4102737772730647</v>
      </c>
      <c r="E4" s="1"/>
    </row>
    <row r="5" spans="1:5">
      <c r="A5">
        <v>4</v>
      </c>
      <c r="B5">
        <v>9</v>
      </c>
      <c r="D5" s="1">
        <f t="shared" si="0"/>
        <v>7.4488587547937257</v>
      </c>
      <c r="E5" s="1"/>
    </row>
    <row r="6" spans="1:5">
      <c r="A6">
        <v>5</v>
      </c>
      <c r="B6">
        <v>11</v>
      </c>
      <c r="D6" s="1">
        <f t="shared" si="0"/>
        <v>9.5840676104572822</v>
      </c>
      <c r="E6" s="1"/>
    </row>
    <row r="7" spans="1:5">
      <c r="A7">
        <v>6</v>
      </c>
      <c r="B7">
        <v>13</v>
      </c>
      <c r="D7" s="1">
        <f t="shared" si="0"/>
        <v>11.801194244634019</v>
      </c>
      <c r="E7" s="1"/>
    </row>
    <row r="8" spans="1:5">
      <c r="A8">
        <v>7</v>
      </c>
      <c r="B8">
        <v>15</v>
      </c>
      <c r="D8" s="1">
        <f t="shared" si="0"/>
        <v>14.089737055921896</v>
      </c>
      <c r="E8" s="1"/>
    </row>
    <row r="9" spans="1:5">
      <c r="A9">
        <v>8</v>
      </c>
      <c r="B9">
        <v>17</v>
      </c>
      <c r="D9" s="1">
        <f t="shared" si="0"/>
        <v>16.44179486488828</v>
      </c>
      <c r="E9" s="1"/>
    </row>
    <row r="10" spans="1:5">
      <c r="A10">
        <v>9</v>
      </c>
      <c r="B10">
        <v>19</v>
      </c>
      <c r="D10" s="1">
        <f t="shared" si="0"/>
        <v>18.851189639857942</v>
      </c>
      <c r="E10" s="1"/>
    </row>
    <row r="11" spans="1:5">
      <c r="A11">
        <v>10</v>
      </c>
      <c r="B11">
        <v>21</v>
      </c>
      <c r="D11" s="1">
        <f t="shared" si="0"/>
        <v>21.312946427925947</v>
      </c>
      <c r="E11" s="1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geral</vt:lpstr>
      <vt:lpstr>elasticidade</vt:lpstr>
      <vt:lpstr>escala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</dc:creator>
  <cp:lastModifiedBy>Rodrigo</cp:lastModifiedBy>
  <dcterms:created xsi:type="dcterms:W3CDTF">2012-05-08T19:16:08Z</dcterms:created>
  <dcterms:modified xsi:type="dcterms:W3CDTF">2012-05-17T13:56:50Z</dcterms:modified>
</cp:coreProperties>
</file>